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Aquisto MP/"/>
    </mc:Choice>
  </mc:AlternateContent>
  <xr:revisionPtr revIDLastSave="9" documentId="11_72236757C7D96CFB08943A06E32D247788597881" xr6:coauthVersionLast="47" xr6:coauthVersionMax="47" xr10:uidLastSave="{EC099E08-2ABD-4446-A84F-0A9AF820E836}"/>
  <bookViews>
    <workbookView xWindow="-108" yWindow="-108" windowWidth="23256" windowHeight="12456" xr2:uid="{00000000-000D-0000-FFFF-FFFF00000000}"/>
  </bookViews>
  <sheets>
    <sheet name="Mov. contabili arti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L10" i="1"/>
  <c r="L9" i="1"/>
  <c r="L8" i="1"/>
  <c r="L7" i="1"/>
  <c r="L6" i="1"/>
  <c r="L5" i="1"/>
  <c r="L4" i="1"/>
  <c r="L3" i="1"/>
  <c r="L2" i="1"/>
  <c r="H3" i="1"/>
</calcChain>
</file>

<file path=xl/sharedStrings.xml><?xml version="1.0" encoding="utf-8"?>
<sst xmlns="http://schemas.openxmlformats.org/spreadsheetml/2006/main" count="29" uniqueCount="23">
  <si>
    <t>Data di registrazione</t>
  </si>
  <si>
    <t>Nr. lotto</t>
  </si>
  <si>
    <t>Tipo movimento</t>
  </si>
  <si>
    <t>Nr. origine</t>
  </si>
  <si>
    <t>Quantità</t>
  </si>
  <si>
    <t>Column1</t>
  </si>
  <si>
    <t>Column2</t>
  </si>
  <si>
    <t>Column3</t>
  </si>
  <si>
    <t>220800790</t>
  </si>
  <si>
    <t>Acquisto</t>
  </si>
  <si>
    <t>FOI001206</t>
  </si>
  <si>
    <t>Wk1</t>
  </si>
  <si>
    <t>220800553</t>
  </si>
  <si>
    <t>Wk2</t>
  </si>
  <si>
    <t>220700846</t>
  </si>
  <si>
    <t>Wk3</t>
  </si>
  <si>
    <t>220700510</t>
  </si>
  <si>
    <t>Wk4</t>
  </si>
  <si>
    <t>Wk5</t>
  </si>
  <si>
    <t>Wk6</t>
  </si>
  <si>
    <t>Wk7</t>
  </si>
  <si>
    <t>Wk8</t>
  </si>
  <si>
    <t>Wk9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</si>
</sst>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4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14" fontId="3" fillId="3" borderId="1" xfId="0" applyNumberFormat="1" applyFont="1" applyFill="1" applyBorder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5" totalsRowShown="0">
  <autoFilter ref="A1:H5" xr:uid="{00000000-0009-0000-0100-000001000000}"/>
  <tableColumns count="8">
    <tableColumn id="1" xr3:uid="{00000000-0010-0000-0000-000001000000}" name="Data di registrazione"/>
    <tableColumn id="2" xr3:uid="{00000000-0010-0000-0000-000002000000}" name="Nr. lotto"/>
    <tableColumn id="3" xr3:uid="{00000000-0010-0000-0000-000003000000}" name="Tipo movimento"/>
    <tableColumn id="4" xr3:uid="{00000000-0010-0000-0000-000004000000}" name="Nr. origine"/>
    <tableColumn id="5" xr3:uid="{00000000-0010-0000-0000-000005000000}" name="Quantità"/>
    <tableColumn id="6" xr3:uid="{3B9B15DB-2DE9-45E1-ACF6-99EFE81A98E0}" name="Column1">
      <calculatedColumnFormula>IF(A2&lt;$K$2,"Wk1",IF(A2&lt;$K$3,"Wk2",IF(A2&lt;$K$4,"Wk3",IF(A2&lt;$K$5,"Wk4",IF(A2&lt;$K$6,"Wk5",IF(A2&lt;$K$7,"Wk6",IF(A2&lt;$K$8,"Wk7",IF(A2&lt;$K$9,"Wk8","Wk9"))))))))</calculatedColumnFormula>
    </tableColumn>
    <tableColumn id="7" xr3:uid="{C812719F-86C0-4F89-A932-A5ED4B8F2A6B}" name="Column2"/>
    <tableColumn id="8" xr3:uid="{0DD1A2D4-C5D8-4BAB-A47A-6D7E6BEBF494}" name="Column3" dataDxfId="0">
      <calculatedColumnFormula>ROUNDUP(AVERAGEIF(F:F,"&lt;0"),0)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pane ySplit="1" topLeftCell="A2" activePane="bottomLeft" state="frozen"/>
      <selection pane="bottomLeft" activeCell="F8" sqref="F8"/>
    </sheetView>
  </sheetViews>
  <sheetFormatPr defaultRowHeight="14.4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  <c r="H1" t="s">
        <v>7</v>
      </c>
    </row>
    <row r="2" spans="1:12" ht="15">
      <c r="A2" s="2">
        <v>44802</v>
      </c>
      <c r="B2" s="3" t="s">
        <v>8</v>
      </c>
      <c r="C2" s="3" t="s">
        <v>9</v>
      </c>
      <c r="D2" s="3" t="s">
        <v>10</v>
      </c>
      <c r="E2" s="4">
        <v>15675</v>
      </c>
      <c r="F2" t="str">
        <f>IF(A2&lt;$K$2,"Wk1",IF(A2&lt;$K$3,"Wk2",IF(A2&lt;$K$4,"Wk3",IF(A2&lt;$K$5,"Wk4",IF(A2&lt;$K$6,"Wk5",IF(A2&lt;$K$7,"Wk6",IF(A2&lt;$K$8,"Wk7",IF(A2&lt;$K$9,"Wk8","Wk9"))))))))</f>
        <v>Wk9</v>
      </c>
      <c r="J2" t="s">
        <v>11</v>
      </c>
      <c r="K2" s="5">
        <v>44751</v>
      </c>
      <c r="L2">
        <f>-SUMIFS($E$2:$E$1000,$F$2:$F$1000,J2)</f>
        <v>-31350</v>
      </c>
    </row>
    <row r="3" spans="1:12" ht="15">
      <c r="A3" s="2">
        <v>44781</v>
      </c>
      <c r="B3" s="3" t="s">
        <v>12</v>
      </c>
      <c r="C3" s="3" t="s">
        <v>9</v>
      </c>
      <c r="D3" s="3" t="s">
        <v>10</v>
      </c>
      <c r="E3" s="4">
        <v>15675</v>
      </c>
      <c r="F3" t="str">
        <f t="shared" ref="F3:F5" si="0">IF(A3&lt;$K$2,"Wk1",IF(A3&lt;$K$3,"Wk2",IF(A3&lt;$K$4,"Wk3",IF(A3&lt;$K$5,"Wk4",IF(A3&lt;$K$6,"Wk5",IF(A3&lt;$K$7,"Wk6",IF(A3&lt;$K$8,"Wk7",IF(A3&lt;$K$9,"Wk8","Wk9"))))))))</f>
        <v>Wk6</v>
      </c>
      <c r="H3" t="e">
        <f t="shared" ref="H2:H5" si="1">ROUNDUP(AVERAGEIF(F:F,"&lt;0"),0)</f>
        <v>#DIV/0!</v>
      </c>
      <c r="J3" t="s">
        <v>13</v>
      </c>
      <c r="K3" s="5">
        <v>44758</v>
      </c>
      <c r="L3">
        <f t="shared" ref="L3:L10" si="2">-SUMIFS($E$2:$E$1000,$F$2:$F$1000,J3)</f>
        <v>0</v>
      </c>
    </row>
    <row r="4" spans="1:12" ht="15">
      <c r="A4" s="2">
        <v>44750</v>
      </c>
      <c r="B4" s="3" t="s">
        <v>14</v>
      </c>
      <c r="C4" s="3" t="s">
        <v>9</v>
      </c>
      <c r="D4" s="3" t="s">
        <v>10</v>
      </c>
      <c r="E4" s="4">
        <v>15675</v>
      </c>
      <c r="F4" t="str">
        <f t="shared" si="0"/>
        <v>Wk1</v>
      </c>
      <c r="J4" t="s">
        <v>15</v>
      </c>
      <c r="K4" s="5">
        <v>44765</v>
      </c>
      <c r="L4">
        <f t="shared" si="2"/>
        <v>0</v>
      </c>
    </row>
    <row r="5" spans="1:12" ht="15">
      <c r="A5" s="2">
        <v>44747</v>
      </c>
      <c r="B5" s="3" t="s">
        <v>16</v>
      </c>
      <c r="C5" s="3" t="s">
        <v>9</v>
      </c>
      <c r="D5" s="3" t="s">
        <v>10</v>
      </c>
      <c r="E5" s="4">
        <v>15675</v>
      </c>
      <c r="F5" t="str">
        <f t="shared" si="0"/>
        <v>Wk1</v>
      </c>
      <c r="J5" t="s">
        <v>17</v>
      </c>
      <c r="K5" s="5">
        <v>44772</v>
      </c>
      <c r="L5">
        <f t="shared" si="2"/>
        <v>0</v>
      </c>
    </row>
    <row r="6" spans="1:12" ht="15">
      <c r="J6" t="s">
        <v>18</v>
      </c>
      <c r="K6" s="5">
        <v>44779</v>
      </c>
      <c r="L6">
        <f t="shared" si="2"/>
        <v>0</v>
      </c>
    </row>
    <row r="7" spans="1:12" ht="15">
      <c r="J7" t="s">
        <v>19</v>
      </c>
      <c r="K7" s="5">
        <v>44786</v>
      </c>
      <c r="L7">
        <f t="shared" si="2"/>
        <v>-15675</v>
      </c>
    </row>
    <row r="8" spans="1:12" ht="15">
      <c r="J8" t="s">
        <v>20</v>
      </c>
      <c r="K8" s="5">
        <v>44793</v>
      </c>
      <c r="L8">
        <f t="shared" si="2"/>
        <v>0</v>
      </c>
    </row>
    <row r="9" spans="1:12" ht="15">
      <c r="J9" t="s">
        <v>21</v>
      </c>
      <c r="K9" s="5">
        <v>44800</v>
      </c>
      <c r="L9">
        <f t="shared" si="2"/>
        <v>0</v>
      </c>
    </row>
    <row r="10" spans="1:12" ht="15">
      <c r="J10" t="s">
        <v>22</v>
      </c>
      <c r="K10" s="5">
        <v>44807</v>
      </c>
      <c r="L10">
        <f t="shared" si="2"/>
        <v>-15675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2022-10-30T14:54:39Z</dcterms:created>
  <dcterms:modified xsi:type="dcterms:W3CDTF">2022-10-30T14:54:39Z</dcterms:modified>
  <cp:category/>
  <cp:contentStatus/>
</cp:coreProperties>
</file>